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s02\anschmit$\Dokumente\POLITIK\Masterstudiengänge\Reakkreditierung2024\final\"/>
    </mc:Choice>
  </mc:AlternateContent>
  <xr:revisionPtr revIDLastSave="0" documentId="8_{02311DDE-B0F0-4B2A-9A81-82AB61A7A5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_EDF_2" sheetId="1" r:id="rId1"/>
  </sheets>
  <definedNames>
    <definedName name="_xlnm.Print_Area" localSheetId="0">MA_EDF_2!$A$1:$V$45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" i="1" l="1"/>
  <c r="O43" i="1"/>
  <c r="N43" i="1"/>
  <c r="M43" i="1"/>
  <c r="L43" i="1"/>
  <c r="K43" i="1"/>
  <c r="J43" i="1"/>
  <c r="I43" i="1"/>
  <c r="H43" i="1"/>
  <c r="G43" i="1"/>
  <c r="F43" i="1"/>
  <c r="E43" i="1"/>
  <c r="S41" i="1"/>
  <c r="R41" i="1"/>
  <c r="Q41" i="1"/>
  <c r="S40" i="1"/>
  <c r="R40" i="1"/>
  <c r="Q40" i="1"/>
  <c r="S39" i="1"/>
  <c r="R39" i="1"/>
  <c r="Q39" i="1"/>
  <c r="S37" i="1"/>
  <c r="R37" i="1"/>
  <c r="Q37" i="1"/>
  <c r="S35" i="1"/>
  <c r="R35" i="1"/>
  <c r="Q35" i="1"/>
  <c r="S34" i="1"/>
  <c r="R34" i="1"/>
  <c r="Q34" i="1"/>
  <c r="S33" i="1"/>
  <c r="R33" i="1"/>
  <c r="Q33" i="1"/>
  <c r="S31" i="1"/>
  <c r="R31" i="1"/>
  <c r="Q31" i="1"/>
  <c r="S30" i="1"/>
  <c r="R30" i="1"/>
  <c r="Q30" i="1"/>
  <c r="S29" i="1"/>
  <c r="R29" i="1"/>
  <c r="Q29" i="1"/>
  <c r="S28" i="1"/>
  <c r="R28" i="1"/>
  <c r="Q28" i="1"/>
  <c r="S26" i="1"/>
  <c r="R26" i="1"/>
  <c r="Q26" i="1"/>
  <c r="S25" i="1"/>
  <c r="Q25" i="1"/>
  <c r="S24" i="1"/>
  <c r="R24" i="1"/>
  <c r="Q24" i="1"/>
  <c r="S23" i="1"/>
  <c r="Q23" i="1"/>
  <c r="S21" i="1"/>
  <c r="R21" i="1"/>
  <c r="Q21" i="1"/>
  <c r="S20" i="1"/>
  <c r="R20" i="1"/>
  <c r="Q20" i="1"/>
  <c r="S19" i="1"/>
  <c r="R19" i="1"/>
  <c r="Q19" i="1"/>
  <c r="S18" i="1"/>
  <c r="R18" i="1"/>
  <c r="Q18" i="1"/>
  <c r="S16" i="1"/>
  <c r="R16" i="1"/>
  <c r="Q16" i="1"/>
  <c r="S15" i="1"/>
  <c r="R15" i="1"/>
  <c r="Q15" i="1"/>
  <c r="S14" i="1"/>
  <c r="R14" i="1"/>
  <c r="Q14" i="1"/>
  <c r="S13" i="1"/>
  <c r="R13" i="1"/>
  <c r="Q13" i="1"/>
  <c r="S11" i="1"/>
  <c r="R11" i="1"/>
  <c r="Q11" i="1"/>
  <c r="S10" i="1"/>
  <c r="R10" i="1"/>
  <c r="Q10" i="1"/>
  <c r="S9" i="1"/>
  <c r="R9" i="1"/>
  <c r="Q9" i="1"/>
  <c r="S8" i="1"/>
  <c r="R8" i="1"/>
  <c r="Q8" i="1"/>
  <c r="J45" i="1" l="1"/>
  <c r="S44" i="1"/>
  <c r="U7" i="1"/>
  <c r="U17" i="1"/>
  <c r="T27" i="1"/>
  <c r="S43" i="1"/>
  <c r="U27" i="1"/>
  <c r="T17" i="1"/>
  <c r="V27" i="1"/>
  <c r="V32" i="1"/>
  <c r="Q44" i="1"/>
  <c r="T12" i="1"/>
  <c r="Q43" i="1"/>
  <c r="V12" i="1"/>
  <c r="U32" i="1"/>
  <c r="U12" i="1"/>
  <c r="V17" i="1"/>
  <c r="V22" i="1"/>
  <c r="T32" i="1"/>
  <c r="R44" i="1"/>
  <c r="P45" i="1"/>
  <c r="V7" i="1"/>
  <c r="R43" i="1"/>
  <c r="U43" i="1" l="1"/>
  <c r="V43" i="1"/>
  <c r="T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tc={B88DF91B-C070-4A14-B8A3-6148A472228F}</author>
  </authors>
  <commentList>
    <comment ref="E1" authorId="0" shapeId="0" xr:uid="{B88DF91B-C070-4A14-B8A3-6148A472228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Bitte Studiengangtitel anpassen</t>
      </text>
    </comment>
  </commentList>
</comments>
</file>

<file path=xl/sharedStrings.xml><?xml version="1.0" encoding="utf-8"?>
<sst xmlns="http://schemas.openxmlformats.org/spreadsheetml/2006/main" count="148" uniqueCount="62">
  <si>
    <t>Studienstart Sommersemester</t>
  </si>
  <si>
    <t>Stand: nach Reakkreditierung 2024</t>
  </si>
  <si>
    <t>Module</t>
  </si>
  <si>
    <t>Art</t>
  </si>
  <si>
    <t>WP/P</t>
  </si>
  <si>
    <t>Semester</t>
  </si>
  <si>
    <t>SWS</t>
  </si>
  <si>
    <t>LP</t>
    <phoneticPr fontId="0" type="noConversion"/>
  </si>
  <si>
    <t>LÜ</t>
  </si>
  <si>
    <t>∑ SWS</t>
  </si>
  <si>
    <t>∑ LP</t>
  </si>
  <si>
    <t>∑ LÜ</t>
  </si>
  <si>
    <t>LP</t>
  </si>
  <si>
    <t>Forschungsmethoden</t>
  </si>
  <si>
    <t xml:space="preserve">Vorlesung: </t>
  </si>
  <si>
    <t>V</t>
  </si>
  <si>
    <t>P</t>
  </si>
  <si>
    <t>Kleingruppe:</t>
  </si>
  <si>
    <t>KG</t>
  </si>
  <si>
    <t>WP</t>
  </si>
  <si>
    <t xml:space="preserve">Seminar: </t>
  </si>
  <si>
    <t>S</t>
  </si>
  <si>
    <t>Modulprüfung:</t>
  </si>
  <si>
    <t>MP</t>
  </si>
  <si>
    <t>Politische Institutionen und Prozesse</t>
  </si>
  <si>
    <t>Normative und poitive politische Theorie</t>
  </si>
  <si>
    <t>Politische Kultur und Einstellungen</t>
  </si>
  <si>
    <t>Politische Partizipation und Wahlen</t>
  </si>
  <si>
    <t>Projektmodul</t>
  </si>
  <si>
    <t>Projektseminar:</t>
  </si>
  <si>
    <t>PS</t>
  </si>
  <si>
    <t>Praxismodul</t>
  </si>
  <si>
    <t>Lehrveranstaltungen:</t>
  </si>
  <si>
    <t>LV</t>
  </si>
  <si>
    <t>Abschlussmodul</t>
  </si>
  <si>
    <t>Kolloquium:</t>
  </si>
  <si>
    <t>K</t>
  </si>
  <si>
    <t>Masterarbeit:</t>
  </si>
  <si>
    <t>MA</t>
  </si>
  <si>
    <t>Mündliche Prüfung:</t>
  </si>
  <si>
    <t>mPr</t>
  </si>
  <si>
    <t>Gesamtsumme SWS/LP/LÜ</t>
  </si>
  <si>
    <t>Gegenprobe</t>
  </si>
  <si>
    <t>Summe der LP pro Studienjahr</t>
  </si>
  <si>
    <t>Legende:</t>
  </si>
  <si>
    <t>=</t>
  </si>
  <si>
    <t>Kolloquium</t>
  </si>
  <si>
    <t>Kleingruppe</t>
  </si>
  <si>
    <t>Leistungspunkt(e)</t>
  </si>
  <si>
    <t>Leistungsüberprüfung (Studien- und Prüfungsleistung)</t>
  </si>
  <si>
    <t>Lehrveranstaltungen</t>
  </si>
  <si>
    <t>Masterarbeit</t>
  </si>
  <si>
    <t>mündl. Prüfung</t>
  </si>
  <si>
    <t>Pflichtveranstaltung</t>
  </si>
  <si>
    <t>Projektseminar</t>
  </si>
  <si>
    <t>Seminar</t>
  </si>
  <si>
    <t>Semesterwochenstunde(n)</t>
  </si>
  <si>
    <t>Vorlesung</t>
  </si>
  <si>
    <t>Wahlpflichtveranstaltung</t>
  </si>
  <si>
    <t>PR</t>
  </si>
  <si>
    <t>Praktikum</t>
  </si>
  <si>
    <t>Studienverlaufsplan: Master Politik- und Demokratieforschung (MA PDF- V2: Modul 7: Lehrveranstaltungen)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</si>
</sst>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theme="5"/>
      <name val="Arial"/>
      <family val="2"/>
    </font>
    <font>
      <b/>
      <sz val="11"/>
      <color rgb="FF00B0F0"/>
      <name val="Arial"/>
      <family val="2"/>
    </font>
    <font>
      <b/>
      <sz val="11"/>
      <color rgb="FF4F81BD"/>
      <name val="Arial"/>
      <family val="2"/>
    </font>
    <font>
      <sz val="11"/>
      <color rgb="FF4F81BD"/>
      <name val="Arial"/>
      <family val="2"/>
    </font>
    <font>
      <sz val="11"/>
      <color theme="5"/>
      <name val="Arial"/>
      <family val="2"/>
    </font>
    <font>
      <sz val="11"/>
      <color rgb="FF00B0F0"/>
      <name val="Arial"/>
      <family val="2"/>
    </font>
    <font>
      <sz val="11"/>
      <color rgb="FFC0504D"/>
      <name val="Arial"/>
      <family val="2"/>
    </font>
    <font>
      <sz val="12"/>
      <color rgb="FF4F81BD"/>
      <name val="Calibri"/>
      <family val="2"/>
      <scheme val="minor"/>
    </font>
    <font>
      <b/>
      <sz val="11"/>
      <color rgb="FFC0504D"/>
      <name val="Arial"/>
      <family val="2"/>
    </font>
    <font>
      <sz val="12"/>
      <color rgb="FF00B0F0"/>
      <name val="Calibri"/>
      <family val="2"/>
      <scheme val="minor"/>
    </font>
    <font>
      <sz val="10"/>
      <color theme="5"/>
      <name val="Arial"/>
      <family val="2"/>
    </font>
    <font>
      <i/>
      <sz val="11"/>
      <color rgb="FF4F81BD"/>
      <name val="Arial"/>
      <family val="2"/>
    </font>
    <font>
      <i/>
      <sz val="11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5"/>
      <name val="Arial"/>
      <family val="2"/>
    </font>
    <font>
      <b/>
      <i/>
      <sz val="11"/>
      <color rgb="FF4F81BD"/>
      <name val="Arial"/>
      <family val="2"/>
    </font>
    <font>
      <b/>
      <i/>
      <sz val="11"/>
      <color rgb="FFC0504D"/>
      <name val="Arial"/>
      <family val="2"/>
    </font>
    <font>
      <i/>
      <sz val="10"/>
      <color rgb="FF008000"/>
      <name val="Arial"/>
      <family val="2"/>
    </font>
    <font>
      <b/>
      <i/>
      <sz val="10"/>
      <color rgb="FF008000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horizontal="right" vertical="center"/>
    </xf>
    <xf numFmtId="1" fontId="2" fillId="3" borderId="7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1" fontId="2" fillId="2" borderId="13" xfId="0" applyNumberFormat="1" applyFont="1" applyFill="1" applyBorder="1" applyAlignment="1">
      <alignment horizontal="right" vertical="center"/>
    </xf>
    <xf numFmtId="1" fontId="2" fillId="3" borderId="13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right" vertical="center"/>
    </xf>
    <xf numFmtId="0" fontId="9" fillId="6" borderId="18" xfId="0" applyFont="1" applyFill="1" applyBorder="1" applyAlignment="1">
      <alignment horizontal="right" vertical="center"/>
    </xf>
    <xf numFmtId="0" fontId="10" fillId="6" borderId="17" xfId="0" applyFont="1" applyFill="1" applyBorder="1" applyAlignment="1">
      <alignment horizontal="right" vertical="center"/>
    </xf>
    <xf numFmtId="1" fontId="3" fillId="6" borderId="19" xfId="0" applyNumberFormat="1" applyFont="1" applyFill="1" applyBorder="1" applyAlignment="1">
      <alignment horizontal="right" vertical="center"/>
    </xf>
    <xf numFmtId="1" fontId="3" fillId="6" borderId="18" xfId="0" applyNumberFormat="1" applyFont="1" applyFill="1" applyBorder="1" applyAlignment="1">
      <alignment horizontal="right" vertical="center"/>
    </xf>
    <xf numFmtId="1" fontId="3" fillId="4" borderId="19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1" fontId="8" fillId="0" borderId="7" xfId="0" applyNumberFormat="1" applyFont="1" applyBorder="1" applyAlignment="1">
      <alignment horizontal="right" vertical="center"/>
    </xf>
    <xf numFmtId="1" fontId="11" fillId="0" borderId="7" xfId="0" applyNumberFormat="1" applyFont="1" applyBorder="1" applyAlignment="1">
      <alignment horizontal="right" vertical="center"/>
    </xf>
    <xf numFmtId="1" fontId="3" fillId="3" borderId="7" xfId="0" applyNumberFormat="1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0" fillId="0" borderId="20" xfId="0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2" fillId="7" borderId="8" xfId="0" applyFont="1" applyFill="1" applyBorder="1" applyAlignment="1">
      <alignment horizontal="left" vertical="center"/>
    </xf>
    <xf numFmtId="0" fontId="2" fillId="7" borderId="22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right" vertical="center"/>
    </xf>
    <xf numFmtId="0" fontId="9" fillId="7" borderId="24" xfId="0" applyFont="1" applyFill="1" applyBorder="1" applyAlignment="1">
      <alignment horizontal="right" vertical="center"/>
    </xf>
    <xf numFmtId="1" fontId="2" fillId="3" borderId="22" xfId="0" applyNumberFormat="1" applyFont="1" applyFill="1" applyBorder="1" applyAlignment="1">
      <alignment horizontal="right" vertical="center"/>
    </xf>
    <xf numFmtId="1" fontId="3" fillId="3" borderId="22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right" vertical="center"/>
    </xf>
    <xf numFmtId="0" fontId="9" fillId="6" borderId="27" xfId="0" applyFont="1" applyFill="1" applyBorder="1" applyAlignment="1">
      <alignment horizontal="right" vertical="center"/>
    </xf>
    <xf numFmtId="0" fontId="10" fillId="6" borderId="26" xfId="0" applyFont="1" applyFill="1" applyBorder="1" applyAlignment="1">
      <alignment horizontal="right" vertical="center"/>
    </xf>
    <xf numFmtId="1" fontId="7" fillId="6" borderId="19" xfId="0" applyNumberFormat="1" applyFont="1" applyFill="1" applyBorder="1" applyAlignment="1">
      <alignment horizontal="right" vertical="center"/>
    </xf>
    <xf numFmtId="1" fontId="13" fillId="6" borderId="19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5" fillId="0" borderId="28" xfId="0" applyFont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9" fillId="7" borderId="29" xfId="0" applyFont="1" applyFill="1" applyBorder="1" applyAlignment="1">
      <alignment horizontal="right" vertical="center"/>
    </xf>
    <xf numFmtId="0" fontId="2" fillId="7" borderId="30" xfId="0" applyFont="1" applyFill="1" applyBorder="1" applyAlignment="1">
      <alignment horizontal="right" vertical="center"/>
    </xf>
    <xf numFmtId="0" fontId="10" fillId="7" borderId="10" xfId="0" applyFont="1" applyFill="1" applyBorder="1" applyAlignment="1">
      <alignment horizontal="right" vertical="center"/>
    </xf>
    <xf numFmtId="1" fontId="3" fillId="3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right" vertical="center"/>
    </xf>
    <xf numFmtId="0" fontId="9" fillId="7" borderId="14" xfId="0" applyFont="1" applyFill="1" applyBorder="1" applyAlignment="1">
      <alignment horizontal="right" vertical="center"/>
    </xf>
    <xf numFmtId="0" fontId="10" fillId="7" borderId="26" xfId="0" applyFont="1" applyFill="1" applyBorder="1" applyAlignment="1">
      <alignment horizontal="right" vertical="center"/>
    </xf>
    <xf numFmtId="1" fontId="2" fillId="0" borderId="19" xfId="0" applyNumberFormat="1" applyFont="1" applyBorder="1" applyAlignment="1">
      <alignment horizontal="right" vertical="center"/>
    </xf>
    <xf numFmtId="1" fontId="8" fillId="0" borderId="19" xfId="0" applyNumberFormat="1" applyFont="1" applyBorder="1" applyAlignment="1">
      <alignment horizontal="right" vertical="center"/>
    </xf>
    <xf numFmtId="1" fontId="2" fillId="3" borderId="19" xfId="0" applyNumberFormat="1" applyFont="1" applyFill="1" applyBorder="1" applyAlignment="1">
      <alignment horizontal="right" vertical="center"/>
    </xf>
    <xf numFmtId="1" fontId="3" fillId="3" borderId="19" xfId="0" applyNumberFormat="1" applyFont="1" applyFill="1" applyBorder="1" applyAlignment="1">
      <alignment horizontal="right" vertical="center"/>
    </xf>
    <xf numFmtId="0" fontId="4" fillId="8" borderId="26" xfId="0" applyFont="1" applyFill="1" applyBorder="1"/>
    <xf numFmtId="0" fontId="3" fillId="2" borderId="26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1" fontId="3" fillId="3" borderId="5" xfId="0" applyNumberFormat="1" applyFont="1" applyFill="1" applyBorder="1" applyAlignment="1">
      <alignment horizontal="right" vertical="center"/>
    </xf>
    <xf numFmtId="1" fontId="7" fillId="3" borderId="5" xfId="0" applyNumberFormat="1" applyFont="1" applyFill="1" applyBorder="1" applyAlignment="1">
      <alignment horizontal="right" vertical="center"/>
    </xf>
    <xf numFmtId="1" fontId="13" fillId="3" borderId="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0" fillId="7" borderId="0" xfId="0" applyFill="1"/>
    <xf numFmtId="0" fontId="18" fillId="7" borderId="0" xfId="0" applyFont="1" applyFill="1"/>
    <xf numFmtId="1" fontId="19" fillId="0" borderId="31" xfId="0" applyNumberFormat="1" applyFont="1" applyBorder="1"/>
    <xf numFmtId="1" fontId="16" fillId="0" borderId="31" xfId="0" applyNumberFormat="1" applyFont="1" applyBorder="1"/>
    <xf numFmtId="1" fontId="20" fillId="0" borderId="31" xfId="0" applyNumberFormat="1" applyFont="1" applyBorder="1"/>
    <xf numFmtId="1" fontId="19" fillId="3" borderId="31" xfId="0" applyNumberFormat="1" applyFont="1" applyFill="1" applyBorder="1"/>
    <xf numFmtId="1" fontId="21" fillId="3" borderId="31" xfId="0" applyNumberFormat="1" applyFont="1" applyFill="1" applyBorder="1"/>
    <xf numFmtId="1" fontId="22" fillId="3" borderId="31" xfId="0" applyNumberFormat="1" applyFont="1" applyFill="1" applyBorder="1"/>
    <xf numFmtId="0" fontId="23" fillId="0" borderId="0" xfId="0" applyFont="1"/>
    <xf numFmtId="0" fontId="0" fillId="2" borderId="1" xfId="0" applyFill="1" applyBorder="1"/>
    <xf numFmtId="0" fontId="0" fillId="2" borderId="4" xfId="0" applyFill="1" applyBorder="1"/>
    <xf numFmtId="0" fontId="24" fillId="2" borderId="2" xfId="0" applyFont="1" applyFill="1" applyBorder="1"/>
    <xf numFmtId="0" fontId="24" fillId="2" borderId="1" xfId="0" applyFont="1" applyFill="1" applyBorder="1"/>
    <xf numFmtId="0" fontId="24" fillId="2" borderId="4" xfId="0" applyFont="1" applyFill="1" applyBorder="1"/>
    <xf numFmtId="1" fontId="0" fillId="0" borderId="0" xfId="0" applyNumberFormat="1"/>
    <xf numFmtId="1" fontId="12" fillId="0" borderId="0" xfId="0" applyNumberFormat="1" applyFont="1"/>
    <xf numFmtId="0" fontId="25" fillId="5" borderId="0" xfId="0" applyFont="1" applyFill="1"/>
    <xf numFmtId="0" fontId="0" fillId="5" borderId="0" xfId="0" applyFill="1"/>
    <xf numFmtId="0" fontId="6" fillId="2" borderId="4" xfId="0" applyFont="1" applyFill="1" applyBorder="1" applyAlignment="1">
      <alignment horizontal="right" vertical="center"/>
    </xf>
    <xf numFmtId="0" fontId="14" fillId="7" borderId="0" xfId="0" applyFont="1" applyFill="1"/>
    <xf numFmtId="0" fontId="6" fillId="2" borderId="4" xfId="0" applyFont="1" applyFill="1" applyBorder="1" applyAlignment="1">
      <alignment vertical="center"/>
    </xf>
    <xf numFmtId="0" fontId="10" fillId="7" borderId="1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3" fillId="2" borderId="26" xfId="0" applyFont="1" applyFill="1" applyBorder="1" applyAlignment="1">
      <alignment horizontal="left" vertical="center"/>
    </xf>
    <xf numFmtId="1" fontId="21" fillId="2" borderId="5" xfId="0" applyNumberFormat="1" applyFont="1" applyFill="1" applyBorder="1" applyAlignment="1">
      <alignment horizontal="right" vertical="center"/>
    </xf>
    <xf numFmtId="1" fontId="13" fillId="0" borderId="7" xfId="0" applyNumberFormat="1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446315</xdr:colOff>
      <xdr:row>0</xdr:row>
      <xdr:rowOff>73116</xdr:rowOff>
    </xdr:from>
    <xdr:to>
      <xdr:col>22</xdr:col>
      <xdr:colOff>522152</xdr:colOff>
      <xdr:row>3</xdr:row>
      <xdr:rowOff>39550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332890" y="73116"/>
          <a:ext cx="6305187" cy="63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Dieser Studienverlaufsplan stellt eine idealtypische und sinnvolle Abfolge der Module des Studienfachs dar, die den Studienabschluss innerhalb der Regelstudienzeit ermöglicht. Diese Abfolge ist jedoch nicht verpflichtend; Studierenden steht es frei, ihren Studienverlauf anders zu gestalten.</a:t>
          </a:r>
          <a:endParaRPr lang="de-DE">
            <a:solidFill>
              <a:schemeClr val="bg1">
                <a:lumMod val="50000"/>
              </a:schemeClr>
            </a:solidFill>
            <a:effectLst/>
          </a:endParaRPr>
        </a:p>
        <a:p>
          <a:endParaRPr lang="de-D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rg, Dr. Helena" id="{1FB1A46B-F8AF-4343-918F-F0F0AE6A1DA3}" userId="S::berghe@uni-mainz.de::a55d1a8b-a19a-4075-af07-de36b13eb6d8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4-07-23T10:36:16.94" personId="{1FB1A46B-F8AF-4343-918F-F0F0AE6A1DA3}" id="{B88DF91B-C070-4A14-B8A3-6148A472228F}">
    <text>Bitte Studiengangtitel anpassen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2"/>
  <sheetViews>
    <sheetView tabSelected="1" zoomScaleNormal="100" zoomScaleSheetLayoutView="75" workbookViewId="0">
      <pane xSplit="4" ySplit="6" topLeftCell="E17" activePane="bottomRight" state="frozen"/>
      <selection pane="topRight" activeCell="D1" sqref="D1"/>
      <selection pane="bottomLeft" activeCell="A6" sqref="A6"/>
      <selection pane="bottomRight" activeCell="D43" sqref="D43:V43"/>
    </sheetView>
  </sheetViews>
  <sheetFormatPr baseColWidth="10" defaultRowHeight="15.6" x14ac:dyDescent="0.3"/>
  <cols>
    <col min="1" max="1" width="4.5" customWidth="1"/>
    <col min="2" max="2" width="41.09765625" customWidth="1"/>
    <col min="3" max="4" width="7.3984375" customWidth="1"/>
    <col min="5" max="16" width="6" customWidth="1"/>
    <col min="17" max="18" width="5.59765625" style="106" customWidth="1"/>
    <col min="19" max="19" width="5.59765625" customWidth="1"/>
    <col min="20" max="21" width="7.59765625" style="106" customWidth="1"/>
    <col min="22" max="22" width="7.59765625" customWidth="1"/>
  </cols>
  <sheetData>
    <row r="1" spans="1:22" ht="21" x14ac:dyDescent="0.3">
      <c r="A1" s="1" t="s">
        <v>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T1" s="3"/>
      <c r="U1" s="3"/>
    </row>
    <row r="2" spans="1:22" x14ac:dyDescent="0.3">
      <c r="A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T2" s="3"/>
      <c r="U2" s="3"/>
    </row>
    <row r="3" spans="1:22" ht="16.2" thickBot="1" x14ac:dyDescent="0.35">
      <c r="A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3"/>
      <c r="U3" s="3"/>
    </row>
    <row r="4" spans="1:22" ht="25.5" customHeight="1" x14ac:dyDescent="0.3">
      <c r="A4" s="4" t="s">
        <v>2</v>
      </c>
      <c r="B4" s="5"/>
      <c r="C4" s="6" t="s">
        <v>3</v>
      </c>
      <c r="D4" s="7" t="s">
        <v>4</v>
      </c>
      <c r="E4" s="4" t="s">
        <v>5</v>
      </c>
      <c r="F4" s="7"/>
      <c r="G4" s="8"/>
      <c r="H4" s="9"/>
      <c r="I4" s="10"/>
      <c r="J4" s="5"/>
      <c r="K4" s="9"/>
      <c r="L4" s="10"/>
      <c r="M4" s="5"/>
      <c r="N4" s="9"/>
      <c r="O4" s="10"/>
      <c r="P4" s="5"/>
      <c r="Q4" s="11" t="s">
        <v>6</v>
      </c>
      <c r="R4" s="11" t="s">
        <v>7</v>
      </c>
      <c r="S4" s="11" t="s">
        <v>8</v>
      </c>
      <c r="T4" s="12" t="s">
        <v>9</v>
      </c>
      <c r="U4" s="12" t="s">
        <v>10</v>
      </c>
      <c r="V4" s="12" t="s">
        <v>11</v>
      </c>
    </row>
    <row r="5" spans="1:22" x14ac:dyDescent="0.3">
      <c r="A5" s="9"/>
      <c r="B5" s="13"/>
      <c r="C5" s="13"/>
      <c r="D5" s="14"/>
      <c r="E5" s="15">
        <v>1</v>
      </c>
      <c r="F5" s="110"/>
      <c r="G5" s="16"/>
      <c r="H5" s="15">
        <v>2</v>
      </c>
      <c r="I5" s="110"/>
      <c r="J5" s="16"/>
      <c r="K5" s="15">
        <v>3</v>
      </c>
      <c r="L5" s="17"/>
      <c r="M5" s="18"/>
      <c r="N5" s="15">
        <v>4</v>
      </c>
      <c r="O5" s="112"/>
      <c r="P5" s="18"/>
      <c r="Q5" s="19"/>
      <c r="R5" s="19"/>
      <c r="S5" s="19"/>
      <c r="T5" s="20"/>
      <c r="U5" s="20"/>
      <c r="V5" s="20"/>
    </row>
    <row r="6" spans="1:22" ht="16.2" thickBot="1" x14ac:dyDescent="0.35">
      <c r="A6" s="21"/>
      <c r="B6" s="22"/>
      <c r="C6" s="22"/>
      <c r="D6" s="23"/>
      <c r="E6" s="24" t="s">
        <v>6</v>
      </c>
      <c r="F6" s="27" t="s">
        <v>12</v>
      </c>
      <c r="G6" s="25" t="s">
        <v>8</v>
      </c>
      <c r="H6" s="26" t="s">
        <v>6</v>
      </c>
      <c r="I6" s="27" t="s">
        <v>12</v>
      </c>
      <c r="J6" s="25" t="s">
        <v>8</v>
      </c>
      <c r="K6" s="26" t="s">
        <v>6</v>
      </c>
      <c r="L6" s="27" t="s">
        <v>12</v>
      </c>
      <c r="M6" s="25" t="s">
        <v>8</v>
      </c>
      <c r="N6" s="26" t="s">
        <v>6</v>
      </c>
      <c r="O6" s="27" t="s">
        <v>12</v>
      </c>
      <c r="P6" s="25" t="s">
        <v>8</v>
      </c>
      <c r="Q6" s="28"/>
      <c r="R6" s="19"/>
      <c r="S6" s="19"/>
      <c r="T6" s="29"/>
      <c r="U6" s="29"/>
      <c r="V6" s="29"/>
    </row>
    <row r="7" spans="1:22" x14ac:dyDescent="0.3">
      <c r="A7" s="30">
        <v>1</v>
      </c>
      <c r="B7" s="31" t="s">
        <v>13</v>
      </c>
      <c r="C7" s="32"/>
      <c r="D7" s="32"/>
      <c r="E7" s="33"/>
      <c r="F7" s="35"/>
      <c r="G7" s="34"/>
      <c r="H7" s="33"/>
      <c r="I7" s="35"/>
      <c r="J7" s="34"/>
      <c r="K7" s="33"/>
      <c r="L7" s="35"/>
      <c r="M7" s="34"/>
      <c r="N7" s="33"/>
      <c r="O7" s="35"/>
      <c r="P7" s="34"/>
      <c r="Q7" s="36"/>
      <c r="R7" s="37"/>
      <c r="S7" s="37"/>
      <c r="T7" s="38">
        <v>6</v>
      </c>
      <c r="U7" s="38">
        <f>SUM(R8:R11)</f>
        <v>13</v>
      </c>
      <c r="V7" s="38">
        <f>SUM(S8:S11)</f>
        <v>1</v>
      </c>
    </row>
    <row r="8" spans="1:22" x14ac:dyDescent="0.3">
      <c r="A8" s="39"/>
      <c r="B8" s="40" t="s">
        <v>14</v>
      </c>
      <c r="C8" s="41" t="s">
        <v>15</v>
      </c>
      <c r="D8" s="41" t="s">
        <v>16</v>
      </c>
      <c r="E8" s="42">
        <v>2</v>
      </c>
      <c r="F8" s="44">
        <v>3</v>
      </c>
      <c r="G8" s="43"/>
      <c r="H8" s="42"/>
      <c r="I8" s="44"/>
      <c r="J8" s="43"/>
      <c r="K8" s="42"/>
      <c r="L8" s="44"/>
      <c r="M8" s="43"/>
      <c r="N8" s="42"/>
      <c r="O8" s="44"/>
      <c r="P8" s="43"/>
      <c r="Q8" s="45">
        <f>SUM(N8,K8,H8,E8)</f>
        <v>2</v>
      </c>
      <c r="R8" s="46">
        <f>SUM(O8,L8,I8,F8)</f>
        <v>3</v>
      </c>
      <c r="S8" s="47">
        <f>SUM(J8,P8,M8,G8)</f>
        <v>0</v>
      </c>
      <c r="T8" s="20"/>
      <c r="U8" s="48"/>
      <c r="V8" s="48"/>
    </row>
    <row r="9" spans="1:22" x14ac:dyDescent="0.3">
      <c r="A9" s="39"/>
      <c r="B9" s="40" t="s">
        <v>17</v>
      </c>
      <c r="C9" s="49" t="s">
        <v>18</v>
      </c>
      <c r="D9" s="49" t="s">
        <v>19</v>
      </c>
      <c r="E9" s="42">
        <v>2</v>
      </c>
      <c r="F9" s="44">
        <v>3</v>
      </c>
      <c r="G9" s="50"/>
      <c r="H9" s="42"/>
      <c r="I9" s="44"/>
      <c r="J9" s="43"/>
      <c r="K9" s="42"/>
      <c r="L9" s="44"/>
      <c r="M9" s="43"/>
      <c r="N9" s="42"/>
      <c r="O9" s="44"/>
      <c r="P9" s="43"/>
      <c r="Q9" s="45">
        <f t="shared" ref="Q9:S11" si="0">SUM(N9,K9,H9,E9)</f>
        <v>2</v>
      </c>
      <c r="R9" s="46">
        <f>SUM(O9,L9,I9,F9)</f>
        <v>3</v>
      </c>
      <c r="S9" s="47">
        <f>SUM(J9,P9,M9,G9)</f>
        <v>0</v>
      </c>
      <c r="T9" s="20"/>
      <c r="U9" s="48"/>
      <c r="V9" s="48"/>
    </row>
    <row r="10" spans="1:22" x14ac:dyDescent="0.3">
      <c r="A10" s="39"/>
      <c r="B10" s="40" t="s">
        <v>20</v>
      </c>
      <c r="C10" s="41" t="s">
        <v>21</v>
      </c>
      <c r="D10" s="49" t="s">
        <v>19</v>
      </c>
      <c r="E10" s="42"/>
      <c r="F10" s="44"/>
      <c r="G10" s="43"/>
      <c r="H10" s="42">
        <v>2</v>
      </c>
      <c r="I10" s="44">
        <v>4</v>
      </c>
      <c r="J10" s="43"/>
      <c r="K10" s="51"/>
      <c r="L10" s="65"/>
      <c r="M10" s="52"/>
      <c r="N10" s="42"/>
      <c r="O10" s="44"/>
      <c r="P10" s="43"/>
      <c r="Q10" s="45">
        <f t="shared" si="0"/>
        <v>2</v>
      </c>
      <c r="R10" s="46">
        <f t="shared" si="0"/>
        <v>4</v>
      </c>
      <c r="S10" s="47">
        <f t="shared" si="0"/>
        <v>0</v>
      </c>
      <c r="T10" s="20"/>
      <c r="U10" s="48"/>
      <c r="V10" s="48"/>
    </row>
    <row r="11" spans="1:22" ht="16.2" thickBot="1" x14ac:dyDescent="0.35">
      <c r="A11" s="53"/>
      <c r="B11" s="40" t="s">
        <v>22</v>
      </c>
      <c r="C11" s="54" t="s">
        <v>23</v>
      </c>
      <c r="D11" s="54"/>
      <c r="E11" s="42"/>
      <c r="F11" s="44"/>
      <c r="G11" s="50"/>
      <c r="H11" s="42"/>
      <c r="I11" s="44">
        <v>3</v>
      </c>
      <c r="J11" s="43">
        <v>1</v>
      </c>
      <c r="K11" s="42"/>
      <c r="L11" s="44"/>
      <c r="M11" s="43"/>
      <c r="N11" s="55"/>
      <c r="O11" s="113"/>
      <c r="P11" s="56"/>
      <c r="Q11" s="45">
        <f t="shared" si="0"/>
        <v>0</v>
      </c>
      <c r="R11" s="46">
        <f>SUM(O11,L11,I11,F11)</f>
        <v>3</v>
      </c>
      <c r="S11" s="47">
        <f>SUM(J11,P11,M11,G11)</f>
        <v>1</v>
      </c>
      <c r="T11" s="57"/>
      <c r="U11" s="58"/>
      <c r="V11" s="58"/>
    </row>
    <row r="12" spans="1:22" x14ac:dyDescent="0.3">
      <c r="A12" s="30">
        <v>2</v>
      </c>
      <c r="B12" s="31" t="s">
        <v>24</v>
      </c>
      <c r="C12" s="59"/>
      <c r="D12" s="59"/>
      <c r="E12" s="60"/>
      <c r="F12" s="62"/>
      <c r="G12" s="61"/>
      <c r="H12" s="60"/>
      <c r="I12" s="62"/>
      <c r="J12" s="61"/>
      <c r="K12" s="60"/>
      <c r="L12" s="62"/>
      <c r="M12" s="61"/>
      <c r="N12" s="60"/>
      <c r="O12" s="62"/>
      <c r="P12" s="61"/>
      <c r="Q12" s="36"/>
      <c r="R12" s="63"/>
      <c r="S12" s="64"/>
      <c r="T12" s="38">
        <f>SUM(Q13:Q16)</f>
        <v>6</v>
      </c>
      <c r="U12" s="38">
        <f t="shared" ref="U12:V12" si="1">SUM(R13:R16)</f>
        <v>13</v>
      </c>
      <c r="V12" s="38">
        <f t="shared" si="1"/>
        <v>1</v>
      </c>
    </row>
    <row r="13" spans="1:22" x14ac:dyDescent="0.3">
      <c r="A13" s="39"/>
      <c r="B13" s="40" t="s">
        <v>14</v>
      </c>
      <c r="C13" s="41" t="s">
        <v>15</v>
      </c>
      <c r="D13" s="49" t="s">
        <v>19</v>
      </c>
      <c r="E13" s="42">
        <v>2</v>
      </c>
      <c r="F13" s="44">
        <v>2</v>
      </c>
      <c r="G13" s="43"/>
      <c r="H13" s="42"/>
      <c r="I13" s="44"/>
      <c r="J13" s="43"/>
      <c r="K13" s="51"/>
      <c r="L13" s="65"/>
      <c r="M13" s="52"/>
      <c r="N13" s="42"/>
      <c r="O13" s="44"/>
      <c r="P13" s="43"/>
      <c r="Q13" s="45">
        <f t="shared" ref="Q13:S16" si="2">SUM(N13,K13,H13,E13)</f>
        <v>2</v>
      </c>
      <c r="R13" s="46">
        <f t="shared" si="2"/>
        <v>2</v>
      </c>
      <c r="S13" s="47">
        <f t="shared" si="2"/>
        <v>0</v>
      </c>
      <c r="T13" s="20"/>
      <c r="U13" s="48"/>
      <c r="V13" s="48"/>
    </row>
    <row r="14" spans="1:22" x14ac:dyDescent="0.3">
      <c r="A14" s="39"/>
      <c r="B14" s="40" t="s">
        <v>20</v>
      </c>
      <c r="C14" s="41" t="s">
        <v>21</v>
      </c>
      <c r="D14" s="49" t="s">
        <v>19</v>
      </c>
      <c r="E14" s="42">
        <v>2</v>
      </c>
      <c r="F14" s="44">
        <v>4</v>
      </c>
      <c r="G14" s="43"/>
      <c r="H14" s="42"/>
      <c r="I14" s="44"/>
      <c r="J14" s="43"/>
      <c r="K14" s="51"/>
      <c r="L14" s="65"/>
      <c r="M14" s="52"/>
      <c r="N14" s="42"/>
      <c r="O14" s="44"/>
      <c r="P14" s="43"/>
      <c r="Q14" s="45">
        <f t="shared" si="2"/>
        <v>2</v>
      </c>
      <c r="R14" s="46">
        <f t="shared" si="2"/>
        <v>4</v>
      </c>
      <c r="S14" s="47">
        <f t="shared" si="2"/>
        <v>0</v>
      </c>
      <c r="T14" s="20"/>
      <c r="U14" s="48"/>
      <c r="V14" s="48"/>
    </row>
    <row r="15" spans="1:22" x14ac:dyDescent="0.3">
      <c r="A15" s="39"/>
      <c r="B15" s="40" t="s">
        <v>20</v>
      </c>
      <c r="C15" s="49" t="s">
        <v>21</v>
      </c>
      <c r="D15" s="49" t="s">
        <v>19</v>
      </c>
      <c r="E15" s="42"/>
      <c r="F15" s="44"/>
      <c r="G15" s="43"/>
      <c r="H15" s="51">
        <v>2</v>
      </c>
      <c r="I15" s="65">
        <v>4</v>
      </c>
      <c r="J15" s="66"/>
      <c r="K15" s="51"/>
      <c r="L15" s="65"/>
      <c r="M15" s="52"/>
      <c r="N15" s="42"/>
      <c r="O15" s="44"/>
      <c r="P15" s="43"/>
      <c r="Q15" s="45">
        <f t="shared" si="2"/>
        <v>2</v>
      </c>
      <c r="R15" s="46">
        <f t="shared" si="2"/>
        <v>4</v>
      </c>
      <c r="S15" s="47">
        <f t="shared" si="2"/>
        <v>0</v>
      </c>
      <c r="T15" s="20"/>
      <c r="U15" s="48"/>
      <c r="V15" s="48"/>
    </row>
    <row r="16" spans="1:22" ht="16.2" thickBot="1" x14ac:dyDescent="0.35">
      <c r="A16" s="53"/>
      <c r="B16" s="40" t="s">
        <v>22</v>
      </c>
      <c r="C16" s="67" t="s">
        <v>23</v>
      </c>
      <c r="D16" s="67"/>
      <c r="E16" s="42"/>
      <c r="F16" s="70">
        <v>3</v>
      </c>
      <c r="G16" s="68">
        <v>1</v>
      </c>
      <c r="H16" s="69"/>
      <c r="I16" s="70"/>
      <c r="J16" s="68"/>
      <c r="K16" s="69"/>
      <c r="L16" s="70"/>
      <c r="M16" s="68"/>
      <c r="N16" s="69"/>
      <c r="O16" s="70"/>
      <c r="P16" s="68"/>
      <c r="Q16" s="45">
        <f t="shared" si="2"/>
        <v>0</v>
      </c>
      <c r="R16" s="46">
        <f t="shared" si="2"/>
        <v>3</v>
      </c>
      <c r="S16" s="47">
        <f t="shared" si="2"/>
        <v>1</v>
      </c>
      <c r="T16" s="29"/>
      <c r="U16" s="71"/>
      <c r="V16" s="71"/>
    </row>
    <row r="17" spans="1:22" x14ac:dyDescent="0.3">
      <c r="A17" s="30">
        <v>3</v>
      </c>
      <c r="B17" s="31" t="s">
        <v>25</v>
      </c>
      <c r="C17" s="59"/>
      <c r="D17" s="59"/>
      <c r="E17" s="60"/>
      <c r="F17" s="62"/>
      <c r="G17" s="61"/>
      <c r="H17" s="60"/>
      <c r="I17" s="62"/>
      <c r="J17" s="61"/>
      <c r="K17" s="60"/>
      <c r="L17" s="62"/>
      <c r="M17" s="61"/>
      <c r="N17" s="60"/>
      <c r="O17" s="62"/>
      <c r="P17" s="61"/>
      <c r="Q17" s="36"/>
      <c r="R17" s="63"/>
      <c r="S17" s="64"/>
      <c r="T17" s="38">
        <f>SUM(Q18:Q21)</f>
        <v>6</v>
      </c>
      <c r="U17" s="38">
        <f>SUM(R18:R21)</f>
        <v>13</v>
      </c>
      <c r="V17" s="38">
        <f>SUM(S18:S21)</f>
        <v>1</v>
      </c>
    </row>
    <row r="18" spans="1:22" x14ac:dyDescent="0.3">
      <c r="A18" s="39"/>
      <c r="B18" s="40" t="s">
        <v>14</v>
      </c>
      <c r="C18" s="49" t="s">
        <v>15</v>
      </c>
      <c r="D18" s="49" t="s">
        <v>19</v>
      </c>
      <c r="E18" s="42"/>
      <c r="F18" s="44"/>
      <c r="G18" s="43"/>
      <c r="H18" s="42">
        <v>2</v>
      </c>
      <c r="I18" s="44">
        <v>2</v>
      </c>
      <c r="J18" s="43"/>
      <c r="K18" s="42"/>
      <c r="L18" s="44"/>
      <c r="M18" s="43"/>
      <c r="N18" s="42"/>
      <c r="O18" s="114"/>
      <c r="P18" s="72"/>
      <c r="Q18" s="45">
        <f t="shared" ref="Q18:S21" si="3">SUM(N18,K18,H18,E18)</f>
        <v>2</v>
      </c>
      <c r="R18" s="46">
        <f t="shared" si="3"/>
        <v>2</v>
      </c>
      <c r="S18" s="47">
        <f t="shared" si="3"/>
        <v>0</v>
      </c>
      <c r="T18" s="20"/>
      <c r="U18" s="48"/>
      <c r="V18" s="48"/>
    </row>
    <row r="19" spans="1:22" x14ac:dyDescent="0.3">
      <c r="A19" s="39"/>
      <c r="B19" s="40" t="s">
        <v>20</v>
      </c>
      <c r="C19" s="49" t="s">
        <v>21</v>
      </c>
      <c r="D19" s="49"/>
      <c r="E19" s="42"/>
      <c r="F19" s="44"/>
      <c r="G19" s="43"/>
      <c r="H19" s="42">
        <v>2</v>
      </c>
      <c r="I19" s="44">
        <v>4</v>
      </c>
      <c r="J19" s="43"/>
      <c r="K19" s="42"/>
      <c r="L19" s="44"/>
      <c r="M19" s="43"/>
      <c r="N19" s="42"/>
      <c r="O19" s="114"/>
      <c r="P19" s="72"/>
      <c r="Q19" s="45">
        <f t="shared" si="3"/>
        <v>2</v>
      </c>
      <c r="R19" s="46">
        <f t="shared" si="3"/>
        <v>4</v>
      </c>
      <c r="S19" s="47">
        <f t="shared" si="3"/>
        <v>0</v>
      </c>
      <c r="T19" s="20"/>
      <c r="U19" s="48"/>
      <c r="V19" s="48"/>
    </row>
    <row r="20" spans="1:22" x14ac:dyDescent="0.3">
      <c r="A20" s="39"/>
      <c r="B20" s="40" t="s">
        <v>20</v>
      </c>
      <c r="C20" s="49" t="s">
        <v>21</v>
      </c>
      <c r="D20" s="49" t="s">
        <v>19</v>
      </c>
      <c r="E20" s="42"/>
      <c r="F20" s="44"/>
      <c r="G20" s="43"/>
      <c r="H20" s="42"/>
      <c r="I20" s="44"/>
      <c r="J20" s="43"/>
      <c r="K20" s="42">
        <v>2</v>
      </c>
      <c r="L20" s="44">
        <v>4</v>
      </c>
      <c r="M20" s="43"/>
      <c r="N20" s="42"/>
      <c r="O20" s="114"/>
      <c r="P20" s="72"/>
      <c r="Q20" s="45">
        <f t="shared" si="3"/>
        <v>2</v>
      </c>
      <c r="R20" s="46">
        <f t="shared" si="3"/>
        <v>4</v>
      </c>
      <c r="S20" s="47">
        <f t="shared" si="3"/>
        <v>0</v>
      </c>
      <c r="T20" s="20"/>
      <c r="U20" s="48"/>
      <c r="V20" s="48"/>
    </row>
    <row r="21" spans="1:22" x14ac:dyDescent="0.3">
      <c r="A21" s="39"/>
      <c r="B21" s="40" t="s">
        <v>22</v>
      </c>
      <c r="C21" s="49" t="s">
        <v>23</v>
      </c>
      <c r="D21" s="49"/>
      <c r="E21" s="42"/>
      <c r="F21" s="44"/>
      <c r="G21" s="43"/>
      <c r="H21" s="42"/>
      <c r="I21" s="44">
        <v>3</v>
      </c>
      <c r="J21" s="43">
        <v>1</v>
      </c>
      <c r="K21" s="42"/>
      <c r="L21" s="44"/>
      <c r="M21" s="43"/>
      <c r="N21" s="42"/>
      <c r="O21" s="114"/>
      <c r="P21" s="73"/>
      <c r="Q21" s="45">
        <f t="shared" si="3"/>
        <v>0</v>
      </c>
      <c r="R21" s="46">
        <f t="shared" si="3"/>
        <v>3</v>
      </c>
      <c r="S21" s="47">
        <f t="shared" si="3"/>
        <v>1</v>
      </c>
      <c r="T21" s="20"/>
      <c r="U21" s="48"/>
      <c r="V21" s="48"/>
    </row>
    <row r="22" spans="1:22" x14ac:dyDescent="0.3">
      <c r="A22" s="30">
        <v>4</v>
      </c>
      <c r="B22" s="31" t="s">
        <v>26</v>
      </c>
      <c r="C22" s="59"/>
      <c r="D22" s="59"/>
      <c r="E22" s="60"/>
      <c r="F22" s="62"/>
      <c r="G22" s="61"/>
      <c r="H22" s="60"/>
      <c r="I22" s="62"/>
      <c r="J22" s="61"/>
      <c r="K22" s="60"/>
      <c r="L22" s="62"/>
      <c r="M22" s="61"/>
      <c r="N22" s="60"/>
      <c r="O22" s="62"/>
      <c r="P22" s="61"/>
      <c r="Q22" s="36"/>
      <c r="R22" s="63"/>
      <c r="S22" s="64"/>
      <c r="T22" s="38">
        <v>6</v>
      </c>
      <c r="U22" s="38">
        <v>13</v>
      </c>
      <c r="V22" s="38">
        <f>SUM(S23:S26)</f>
        <v>1</v>
      </c>
    </row>
    <row r="23" spans="1:22" x14ac:dyDescent="0.3">
      <c r="A23" s="39"/>
      <c r="B23" s="40" t="s">
        <v>14</v>
      </c>
      <c r="C23" s="49" t="s">
        <v>15</v>
      </c>
      <c r="D23" s="49" t="s">
        <v>19</v>
      </c>
      <c r="E23" s="42"/>
      <c r="F23" s="44"/>
      <c r="G23" s="43"/>
      <c r="H23" s="42">
        <v>2</v>
      </c>
      <c r="I23" s="44">
        <v>2</v>
      </c>
      <c r="J23" s="43"/>
      <c r="K23" s="42"/>
      <c r="L23" s="44"/>
      <c r="M23" s="43"/>
      <c r="N23" s="42"/>
      <c r="O23" s="114"/>
      <c r="P23" s="72"/>
      <c r="Q23" s="45">
        <f>SUM(N23,K23,H23,E23)</f>
        <v>2</v>
      </c>
      <c r="R23" s="46">
        <v>2</v>
      </c>
      <c r="S23" s="47">
        <f t="shared" ref="S23:S24" si="4">SUM(P23,M23,J23,G23)</f>
        <v>0</v>
      </c>
      <c r="T23" s="20"/>
      <c r="U23" s="48"/>
      <c r="V23" s="48"/>
    </row>
    <row r="24" spans="1:22" x14ac:dyDescent="0.3">
      <c r="A24" s="39"/>
      <c r="B24" s="40" t="s">
        <v>20</v>
      </c>
      <c r="C24" s="49" t="s">
        <v>21</v>
      </c>
      <c r="D24" s="49" t="s">
        <v>19</v>
      </c>
      <c r="E24" s="42"/>
      <c r="F24" s="44"/>
      <c r="G24" s="43"/>
      <c r="H24" s="42">
        <v>2</v>
      </c>
      <c r="I24" s="44">
        <v>4</v>
      </c>
      <c r="J24" s="43"/>
      <c r="K24" s="42"/>
      <c r="L24" s="44"/>
      <c r="M24" s="43"/>
      <c r="N24" s="42"/>
      <c r="O24" s="114"/>
      <c r="P24" s="72"/>
      <c r="Q24" s="45">
        <f>SUM(N24,K24,H24,E24)</f>
        <v>2</v>
      </c>
      <c r="R24" s="46">
        <f>SUM(O24,L24,I25,F24)</f>
        <v>4</v>
      </c>
      <c r="S24" s="47">
        <f t="shared" si="4"/>
        <v>0</v>
      </c>
      <c r="T24" s="20"/>
      <c r="U24" s="48"/>
      <c r="V24" s="48"/>
    </row>
    <row r="25" spans="1:22" x14ac:dyDescent="0.3">
      <c r="A25" s="39"/>
      <c r="B25" s="40" t="s">
        <v>20</v>
      </c>
      <c r="C25" s="49" t="s">
        <v>21</v>
      </c>
      <c r="D25" s="49"/>
      <c r="E25" s="42"/>
      <c r="F25" s="44"/>
      <c r="G25" s="43"/>
      <c r="H25" s="42">
        <v>2</v>
      </c>
      <c r="I25" s="44">
        <v>4</v>
      </c>
      <c r="K25" s="42"/>
      <c r="L25" s="44"/>
      <c r="M25" s="43"/>
      <c r="N25" s="42"/>
      <c r="O25" s="114"/>
      <c r="P25" s="72"/>
      <c r="Q25" s="45">
        <f>SUM(N25,K25,H25,E25)</f>
        <v>2</v>
      </c>
      <c r="R25" s="46">
        <v>4</v>
      </c>
      <c r="S25" s="47">
        <f>SUM(P25,M25,J2,G25)</f>
        <v>0</v>
      </c>
      <c r="T25" s="20"/>
      <c r="U25" s="48"/>
      <c r="V25" s="48"/>
    </row>
    <row r="26" spans="1:22" x14ac:dyDescent="0.3">
      <c r="A26" s="39"/>
      <c r="B26" s="40" t="s">
        <v>22</v>
      </c>
      <c r="C26" s="49" t="s">
        <v>23</v>
      </c>
      <c r="D26" s="49"/>
      <c r="E26" s="42"/>
      <c r="F26" s="44"/>
      <c r="G26" s="43"/>
      <c r="H26" s="42"/>
      <c r="I26" s="44">
        <v>3</v>
      </c>
      <c r="J26">
        <v>1</v>
      </c>
      <c r="K26" s="42"/>
      <c r="L26" s="44"/>
      <c r="M26" s="43"/>
      <c r="N26" s="42"/>
      <c r="O26" s="114"/>
      <c r="P26" s="72"/>
      <c r="Q26" s="45">
        <f>SUM(N26,K26,H26,E26)</f>
        <v>0</v>
      </c>
      <c r="R26" s="46">
        <f>SUM(O26,L26,I26,F26)</f>
        <v>3</v>
      </c>
      <c r="S26" s="47">
        <f>SUM(P26,M26,J26,G26)</f>
        <v>1</v>
      </c>
      <c r="T26" s="20"/>
      <c r="U26" s="48"/>
      <c r="V26" s="48"/>
    </row>
    <row r="27" spans="1:22" x14ac:dyDescent="0.3">
      <c r="A27" s="30">
        <v>5</v>
      </c>
      <c r="B27" s="31" t="s">
        <v>27</v>
      </c>
      <c r="C27" s="59"/>
      <c r="D27" s="59"/>
      <c r="E27" s="60"/>
      <c r="F27" s="62"/>
      <c r="G27" s="61"/>
      <c r="H27" s="60"/>
      <c r="I27" s="62"/>
      <c r="J27" s="61"/>
      <c r="K27" s="60"/>
      <c r="L27" s="62"/>
      <c r="M27" s="61"/>
      <c r="N27" s="60"/>
      <c r="O27" s="62"/>
      <c r="P27" s="61"/>
      <c r="Q27" s="36"/>
      <c r="R27" s="63"/>
      <c r="S27" s="64"/>
      <c r="T27" s="38">
        <f>SUM(Q28:Q31)</f>
        <v>6</v>
      </c>
      <c r="U27" s="38">
        <f>SUM(R28:R31)</f>
        <v>13</v>
      </c>
      <c r="V27" s="38">
        <f>SUM(S28:S31)</f>
        <v>1</v>
      </c>
    </row>
    <row r="28" spans="1:22" x14ac:dyDescent="0.3">
      <c r="A28" s="39"/>
      <c r="B28" s="40" t="s">
        <v>14</v>
      </c>
      <c r="C28" s="49" t="s">
        <v>15</v>
      </c>
      <c r="D28" s="49" t="s">
        <v>19</v>
      </c>
      <c r="E28" s="42"/>
      <c r="F28" s="44"/>
      <c r="G28" s="43"/>
      <c r="H28" s="42"/>
      <c r="I28" s="44"/>
      <c r="J28" s="43"/>
      <c r="K28" s="42">
        <v>2</v>
      </c>
      <c r="L28" s="44">
        <v>2</v>
      </c>
      <c r="M28" s="43"/>
      <c r="N28" s="42"/>
      <c r="O28" s="114"/>
      <c r="P28" s="72"/>
      <c r="Q28" s="45">
        <f t="shared" ref="Q28:S31" si="5">SUM(N28,K28,H28,E28)</f>
        <v>2</v>
      </c>
      <c r="R28" s="46">
        <f t="shared" si="5"/>
        <v>2</v>
      </c>
      <c r="S28" s="47">
        <f t="shared" si="5"/>
        <v>0</v>
      </c>
      <c r="T28" s="20"/>
      <c r="U28" s="48"/>
      <c r="V28" s="48"/>
    </row>
    <row r="29" spans="1:22" x14ac:dyDescent="0.3">
      <c r="A29" s="39"/>
      <c r="B29" s="40" t="s">
        <v>20</v>
      </c>
      <c r="C29" s="49" t="s">
        <v>21</v>
      </c>
      <c r="D29" s="49" t="s">
        <v>19</v>
      </c>
      <c r="E29" s="42">
        <v>2</v>
      </c>
      <c r="F29" s="44">
        <v>4</v>
      </c>
      <c r="G29" s="43"/>
      <c r="H29" s="42"/>
      <c r="I29" s="44"/>
      <c r="J29" s="43"/>
      <c r="K29" s="42"/>
      <c r="L29" s="44"/>
      <c r="M29" s="43"/>
      <c r="N29" s="42"/>
      <c r="O29" s="114"/>
      <c r="P29" s="72"/>
      <c r="Q29" s="45">
        <f t="shared" si="5"/>
        <v>2</v>
      </c>
      <c r="R29" s="46">
        <f t="shared" si="5"/>
        <v>4</v>
      </c>
      <c r="S29" s="47">
        <f t="shared" si="5"/>
        <v>0</v>
      </c>
      <c r="T29" s="20"/>
      <c r="U29" s="48"/>
      <c r="V29" s="48"/>
    </row>
    <row r="30" spans="1:22" x14ac:dyDescent="0.3">
      <c r="A30" s="39"/>
      <c r="B30" s="40" t="s">
        <v>20</v>
      </c>
      <c r="C30" s="49" t="s">
        <v>21</v>
      </c>
      <c r="D30" s="49"/>
      <c r="E30" s="42"/>
      <c r="F30" s="44"/>
      <c r="G30" s="43"/>
      <c r="H30" s="42"/>
      <c r="I30" s="44"/>
      <c r="J30" s="43"/>
      <c r="K30" s="42">
        <v>2</v>
      </c>
      <c r="L30" s="44">
        <v>4</v>
      </c>
      <c r="M30" s="43"/>
      <c r="N30" s="42"/>
      <c r="O30" s="114"/>
      <c r="P30" s="72"/>
      <c r="Q30" s="45">
        <f t="shared" si="5"/>
        <v>2</v>
      </c>
      <c r="R30" s="46">
        <f t="shared" si="5"/>
        <v>4</v>
      </c>
      <c r="S30" s="47">
        <f t="shared" si="5"/>
        <v>0</v>
      </c>
      <c r="T30" s="20"/>
      <c r="U30" s="48"/>
      <c r="V30" s="48"/>
    </row>
    <row r="31" spans="1:22" x14ac:dyDescent="0.3">
      <c r="A31" s="39"/>
      <c r="B31" s="40" t="s">
        <v>22</v>
      </c>
      <c r="C31" s="49" t="s">
        <v>23</v>
      </c>
      <c r="D31" s="49"/>
      <c r="E31" s="42"/>
      <c r="F31" s="44">
        <v>3</v>
      </c>
      <c r="G31" s="43">
        <v>1</v>
      </c>
      <c r="H31" s="42"/>
      <c r="I31" s="44"/>
      <c r="J31" s="43"/>
      <c r="K31" s="42"/>
      <c r="L31" s="44"/>
      <c r="M31" s="43"/>
      <c r="N31" s="42"/>
      <c r="O31" s="114"/>
      <c r="P31" s="73"/>
      <c r="Q31" s="45">
        <f t="shared" si="5"/>
        <v>0</v>
      </c>
      <c r="R31" s="46">
        <f t="shared" si="5"/>
        <v>3</v>
      </c>
      <c r="S31" s="47">
        <f t="shared" si="5"/>
        <v>1</v>
      </c>
      <c r="T31" s="20"/>
      <c r="U31" s="48"/>
      <c r="V31" s="48"/>
    </row>
    <row r="32" spans="1:22" x14ac:dyDescent="0.3">
      <c r="A32" s="30">
        <v>6</v>
      </c>
      <c r="B32" s="31" t="s">
        <v>28</v>
      </c>
      <c r="C32" s="59"/>
      <c r="D32" s="59"/>
      <c r="E32" s="60"/>
      <c r="F32" s="62"/>
      <c r="G32" s="61"/>
      <c r="H32" s="60"/>
      <c r="I32" s="62"/>
      <c r="J32" s="61"/>
      <c r="K32" s="60"/>
      <c r="L32" s="62"/>
      <c r="M32" s="61"/>
      <c r="N32" s="60"/>
      <c r="O32" s="62"/>
      <c r="P32" s="61"/>
      <c r="Q32" s="36"/>
      <c r="R32" s="63"/>
      <c r="S32" s="64"/>
      <c r="T32" s="38">
        <f>SUM(Q33:Q35)</f>
        <v>4</v>
      </c>
      <c r="U32" s="38">
        <f>SUM(R33:R35)</f>
        <v>14</v>
      </c>
      <c r="V32" s="38">
        <f>SUM(S33:S35)</f>
        <v>1</v>
      </c>
    </row>
    <row r="33" spans="1:22" x14ac:dyDescent="0.3">
      <c r="A33" s="39"/>
      <c r="B33" s="40" t="s">
        <v>29</v>
      </c>
      <c r="C33" s="49" t="s">
        <v>30</v>
      </c>
      <c r="D33" s="49" t="s">
        <v>19</v>
      </c>
      <c r="E33" s="42"/>
      <c r="F33" s="44"/>
      <c r="G33" s="43"/>
      <c r="H33" s="42"/>
      <c r="I33" s="44"/>
      <c r="J33" s="43"/>
      <c r="K33" s="42">
        <v>2</v>
      </c>
      <c r="L33" s="44">
        <v>4</v>
      </c>
      <c r="M33" s="43"/>
      <c r="N33" s="42"/>
      <c r="O33" s="114"/>
      <c r="P33" s="72"/>
      <c r="Q33" s="45">
        <f t="shared" ref="Q33:S35" si="6">SUM(N33,K33,H33,E33)</f>
        <v>2</v>
      </c>
      <c r="R33" s="46">
        <f t="shared" si="6"/>
        <v>4</v>
      </c>
      <c r="S33" s="47">
        <f t="shared" si="6"/>
        <v>0</v>
      </c>
      <c r="T33" s="20"/>
      <c r="U33" s="48"/>
      <c r="V33" s="48"/>
    </row>
    <row r="34" spans="1:22" x14ac:dyDescent="0.3">
      <c r="A34" s="39"/>
      <c r="B34" s="40" t="s">
        <v>17</v>
      </c>
      <c r="C34" s="49" t="s">
        <v>18</v>
      </c>
      <c r="D34" s="49"/>
      <c r="E34" s="42"/>
      <c r="F34" s="44"/>
      <c r="G34" s="43"/>
      <c r="H34" s="42"/>
      <c r="I34" s="44"/>
      <c r="J34" s="43"/>
      <c r="K34" s="42">
        <v>2</v>
      </c>
      <c r="L34" s="44">
        <v>3</v>
      </c>
      <c r="M34" s="43"/>
      <c r="N34" s="42"/>
      <c r="O34" s="114"/>
      <c r="P34" s="72"/>
      <c r="Q34" s="45">
        <f t="shared" si="6"/>
        <v>2</v>
      </c>
      <c r="R34" s="46">
        <f t="shared" si="6"/>
        <v>3</v>
      </c>
      <c r="S34" s="47">
        <f t="shared" si="6"/>
        <v>0</v>
      </c>
      <c r="T34" s="20"/>
      <c r="U34" s="48"/>
      <c r="V34" s="48"/>
    </row>
    <row r="35" spans="1:22" x14ac:dyDescent="0.3">
      <c r="A35" s="39"/>
      <c r="B35" s="40" t="s">
        <v>22</v>
      </c>
      <c r="C35" s="49" t="s">
        <v>23</v>
      </c>
      <c r="D35" s="49"/>
      <c r="E35" s="42"/>
      <c r="F35" s="44"/>
      <c r="G35" s="43"/>
      <c r="H35" s="42"/>
      <c r="I35" s="44"/>
      <c r="J35" s="43"/>
      <c r="K35" s="42"/>
      <c r="L35" s="44">
        <v>7</v>
      </c>
      <c r="M35" s="43">
        <v>1</v>
      </c>
      <c r="N35" s="42"/>
      <c r="O35" s="114"/>
      <c r="P35" s="73"/>
      <c r="Q35" s="45">
        <f t="shared" si="6"/>
        <v>0</v>
      </c>
      <c r="R35" s="46">
        <f t="shared" si="6"/>
        <v>7</v>
      </c>
      <c r="S35" s="47">
        <f t="shared" si="6"/>
        <v>1</v>
      </c>
      <c r="T35" s="20"/>
      <c r="U35" s="48"/>
      <c r="V35" s="48"/>
    </row>
    <row r="36" spans="1:22" x14ac:dyDescent="0.3">
      <c r="A36" s="30">
        <v>7</v>
      </c>
      <c r="B36" s="31" t="s">
        <v>31</v>
      </c>
      <c r="C36" s="59"/>
      <c r="D36" s="59"/>
      <c r="E36" s="60"/>
      <c r="F36" s="62"/>
      <c r="G36" s="61"/>
      <c r="H36" s="60"/>
      <c r="I36" s="62"/>
      <c r="J36" s="61"/>
      <c r="K36" s="60"/>
      <c r="L36" s="62"/>
      <c r="M36" s="61"/>
      <c r="N36" s="60"/>
      <c r="O36" s="62"/>
      <c r="P36" s="61"/>
      <c r="Q36" s="36"/>
      <c r="R36" s="63"/>
      <c r="S36" s="64"/>
      <c r="T36" s="38">
        <v>8</v>
      </c>
      <c r="U36" s="38">
        <v>12</v>
      </c>
      <c r="V36" s="38"/>
    </row>
    <row r="37" spans="1:22" x14ac:dyDescent="0.3">
      <c r="A37" s="39"/>
      <c r="B37" s="40" t="s">
        <v>32</v>
      </c>
      <c r="C37" s="49" t="s">
        <v>33</v>
      </c>
      <c r="D37" s="49" t="s">
        <v>19</v>
      </c>
      <c r="E37" s="42">
        <v>4</v>
      </c>
      <c r="F37" s="44">
        <v>6</v>
      </c>
      <c r="G37" s="43"/>
      <c r="H37" s="42"/>
      <c r="I37" s="44"/>
      <c r="J37" s="43"/>
      <c r="K37" s="42">
        <v>4</v>
      </c>
      <c r="L37" s="44">
        <v>6</v>
      </c>
      <c r="M37" s="43"/>
      <c r="N37" s="42"/>
      <c r="O37" s="114"/>
      <c r="P37" s="72"/>
      <c r="Q37" s="45">
        <f t="shared" ref="Q37:S37" si="7">SUM(N37,K37,H37,E37)</f>
        <v>8</v>
      </c>
      <c r="R37" s="46">
        <f t="shared" si="7"/>
        <v>12</v>
      </c>
      <c r="S37" s="47">
        <f t="shared" si="7"/>
        <v>0</v>
      </c>
      <c r="T37" s="20"/>
      <c r="U37" s="48"/>
      <c r="V37" s="48"/>
    </row>
    <row r="38" spans="1:22" x14ac:dyDescent="0.3">
      <c r="A38" s="30">
        <v>8</v>
      </c>
      <c r="B38" s="31" t="s">
        <v>34</v>
      </c>
      <c r="C38" s="59"/>
      <c r="D38" s="59"/>
      <c r="E38" s="60"/>
      <c r="F38" s="62"/>
      <c r="G38" s="61"/>
      <c r="H38" s="60"/>
      <c r="I38" s="62"/>
      <c r="J38" s="61"/>
      <c r="K38" s="60"/>
      <c r="L38" s="62"/>
      <c r="M38" s="61"/>
      <c r="N38" s="60"/>
      <c r="O38" s="62"/>
      <c r="P38" s="61"/>
      <c r="Q38" s="36"/>
      <c r="R38" s="63"/>
      <c r="S38" s="64"/>
      <c r="T38" s="38">
        <v>2</v>
      </c>
      <c r="U38" s="38">
        <v>29</v>
      </c>
      <c r="V38" s="38">
        <v>2</v>
      </c>
    </row>
    <row r="39" spans="1:22" x14ac:dyDescent="0.3">
      <c r="A39" s="39"/>
      <c r="B39" s="40" t="s">
        <v>35</v>
      </c>
      <c r="C39" s="49" t="s">
        <v>36</v>
      </c>
      <c r="D39" s="49" t="s">
        <v>19</v>
      </c>
      <c r="E39" s="42"/>
      <c r="F39" s="44"/>
      <c r="G39" s="43"/>
      <c r="H39" s="42"/>
      <c r="I39" s="44"/>
      <c r="J39" s="43"/>
      <c r="K39" s="42">
        <v>2</v>
      </c>
      <c r="L39" s="44">
        <v>2</v>
      </c>
      <c r="M39" s="43"/>
      <c r="N39" s="42"/>
      <c r="O39" s="114">
        <v>22</v>
      </c>
      <c r="P39" s="72">
        <v>1</v>
      </c>
      <c r="Q39" s="45">
        <f t="shared" ref="Q39:S41" si="8">SUM(N39,K39,H39,E39)</f>
        <v>2</v>
      </c>
      <c r="R39" s="46">
        <f t="shared" si="8"/>
        <v>24</v>
      </c>
      <c r="S39" s="47">
        <f t="shared" si="8"/>
        <v>1</v>
      </c>
      <c r="T39" s="20"/>
      <c r="U39" s="48"/>
      <c r="V39" s="48"/>
    </row>
    <row r="40" spans="1:22" x14ac:dyDescent="0.3">
      <c r="A40" s="39"/>
      <c r="B40" s="40" t="s">
        <v>37</v>
      </c>
      <c r="C40" s="49" t="s">
        <v>38</v>
      </c>
      <c r="D40" s="49"/>
      <c r="E40" s="42"/>
      <c r="F40" s="44"/>
      <c r="G40" s="43"/>
      <c r="H40" s="42"/>
      <c r="I40" s="44"/>
      <c r="J40" s="43"/>
      <c r="K40" s="42"/>
      <c r="L40" s="44"/>
      <c r="M40" s="43"/>
      <c r="N40" s="42"/>
      <c r="O40" s="114">
        <v>5</v>
      </c>
      <c r="P40" s="72">
        <v>1</v>
      </c>
      <c r="Q40" s="45">
        <f t="shared" si="8"/>
        <v>0</v>
      </c>
      <c r="R40" s="46">
        <f t="shared" si="8"/>
        <v>5</v>
      </c>
      <c r="S40" s="47">
        <f t="shared" si="8"/>
        <v>1</v>
      </c>
      <c r="T40" s="20"/>
      <c r="U40" s="48"/>
      <c r="V40" s="48"/>
    </row>
    <row r="41" spans="1:22" x14ac:dyDescent="0.3">
      <c r="A41" s="39"/>
      <c r="B41" s="40" t="s">
        <v>39</v>
      </c>
      <c r="C41" s="49" t="s">
        <v>40</v>
      </c>
      <c r="D41" s="49"/>
      <c r="E41" s="42"/>
      <c r="F41" s="44"/>
      <c r="G41" s="43"/>
      <c r="H41" s="42"/>
      <c r="I41" s="44"/>
      <c r="J41" s="43"/>
      <c r="K41" s="42"/>
      <c r="L41" s="44"/>
      <c r="M41" s="43"/>
      <c r="N41" s="42"/>
      <c r="O41" s="114"/>
      <c r="P41" s="73"/>
      <c r="Q41" s="45">
        <f t="shared" si="8"/>
        <v>0</v>
      </c>
      <c r="R41" s="46">
        <f t="shared" si="8"/>
        <v>0</v>
      </c>
      <c r="S41" s="47">
        <f t="shared" si="8"/>
        <v>0</v>
      </c>
      <c r="T41" s="20"/>
      <c r="U41" s="48"/>
      <c r="V41" s="48"/>
    </row>
    <row r="42" spans="1:22" ht="16.2" thickBot="1" x14ac:dyDescent="0.35">
      <c r="A42" s="74"/>
      <c r="B42" s="75"/>
      <c r="C42" s="76"/>
      <c r="D42" s="76"/>
      <c r="E42" s="77"/>
      <c r="F42" s="79"/>
      <c r="G42" s="78"/>
      <c r="H42" s="77"/>
      <c r="I42" s="79"/>
      <c r="J42" s="78"/>
      <c r="K42" s="77"/>
      <c r="L42" s="79"/>
      <c r="M42" s="78"/>
      <c r="N42" s="77"/>
      <c r="O42" s="79"/>
      <c r="P42" s="78"/>
      <c r="Q42" s="80"/>
      <c r="R42" s="81"/>
      <c r="S42" s="47"/>
      <c r="T42" s="82"/>
      <c r="U42" s="83"/>
      <c r="V42" s="83"/>
    </row>
    <row r="43" spans="1:22" ht="16.2" thickBot="1" x14ac:dyDescent="0.35">
      <c r="A43" s="84" t="s">
        <v>41</v>
      </c>
      <c r="B43" s="13"/>
      <c r="C43" s="13"/>
      <c r="D43" s="115"/>
      <c r="E43" s="85">
        <f>SUM(E8:E42)</f>
        <v>14</v>
      </c>
      <c r="F43" s="87">
        <f t="shared" ref="F43:R43" si="9">SUM(F7:F41)</f>
        <v>28</v>
      </c>
      <c r="G43" s="86">
        <f t="shared" si="9"/>
        <v>2</v>
      </c>
      <c r="H43" s="85">
        <f t="shared" si="9"/>
        <v>14</v>
      </c>
      <c r="I43" s="87">
        <f t="shared" si="9"/>
        <v>33</v>
      </c>
      <c r="J43" s="86">
        <f t="shared" si="9"/>
        <v>3</v>
      </c>
      <c r="K43" s="85">
        <f t="shared" si="9"/>
        <v>16</v>
      </c>
      <c r="L43" s="87">
        <f t="shared" si="9"/>
        <v>32</v>
      </c>
      <c r="M43" s="86">
        <f t="shared" si="9"/>
        <v>1</v>
      </c>
      <c r="N43" s="85">
        <f t="shared" si="9"/>
        <v>0</v>
      </c>
      <c r="O43" s="87">
        <f t="shared" si="9"/>
        <v>27</v>
      </c>
      <c r="P43" s="86">
        <f t="shared" si="9"/>
        <v>2</v>
      </c>
      <c r="Q43" s="116">
        <f>SUM(Q8:Q41)</f>
        <v>44</v>
      </c>
      <c r="R43" s="116">
        <f t="shared" si="9"/>
        <v>120</v>
      </c>
      <c r="S43" s="117">
        <f>SUM(S7:S41)</f>
        <v>8</v>
      </c>
      <c r="T43" s="88">
        <f>SUM(T7:T41)</f>
        <v>44</v>
      </c>
      <c r="U43" s="89">
        <f>SUM(U7:U41)</f>
        <v>120</v>
      </c>
      <c r="V43" s="90">
        <f>SUM(V7:V41)</f>
        <v>8</v>
      </c>
    </row>
    <row r="44" spans="1:22" ht="16.2" thickBot="1" x14ac:dyDescent="0.35">
      <c r="A44" s="91"/>
      <c r="E44" s="92"/>
      <c r="F44" s="111"/>
      <c r="G44" s="92"/>
      <c r="H44" s="92"/>
      <c r="I44" s="111"/>
      <c r="J44" s="92"/>
      <c r="K44" s="92"/>
      <c r="L44" s="111"/>
      <c r="M44" s="92"/>
      <c r="N44" s="92"/>
      <c r="O44" s="93" t="s">
        <v>42</v>
      </c>
      <c r="P44" s="92"/>
      <c r="Q44" s="94">
        <f>SUM(E43+H43+K43+N43)</f>
        <v>44</v>
      </c>
      <c r="R44" s="95">
        <f>SUM(F43+I43+L43+O43)</f>
        <v>120</v>
      </c>
      <c r="S44" s="96">
        <f>SUM(G43+J43+M43+P43)</f>
        <v>8</v>
      </c>
      <c r="T44" s="97"/>
      <c r="U44" s="98"/>
      <c r="V44" s="99"/>
    </row>
    <row r="45" spans="1:22" x14ac:dyDescent="0.3">
      <c r="A45" s="100" t="s">
        <v>43</v>
      </c>
      <c r="E45" s="101"/>
      <c r="F45" s="102"/>
      <c r="G45" s="102"/>
      <c r="H45" s="102"/>
      <c r="I45" s="102"/>
      <c r="J45" s="103">
        <f>SUM(F43+I43)</f>
        <v>61</v>
      </c>
      <c r="K45" s="104"/>
      <c r="L45" s="105"/>
      <c r="M45" s="105"/>
      <c r="N45" s="105"/>
      <c r="O45" s="105"/>
      <c r="P45" s="103">
        <f>SUM(L43+O43)</f>
        <v>59</v>
      </c>
      <c r="U45" s="107"/>
    </row>
    <row r="48" spans="1:22" x14ac:dyDescent="0.3">
      <c r="E48" s="108" t="s">
        <v>44</v>
      </c>
      <c r="F48" s="109"/>
      <c r="G48" s="109"/>
      <c r="H48" s="109"/>
      <c r="I48" s="109"/>
      <c r="J48" s="109"/>
      <c r="K48" s="109"/>
      <c r="L48" s="109"/>
      <c r="M48" s="109"/>
      <c r="N48" s="109"/>
    </row>
    <row r="49" spans="5:14" x14ac:dyDescent="0.3">
      <c r="E49" s="109" t="s">
        <v>36</v>
      </c>
      <c r="F49" s="109" t="s">
        <v>45</v>
      </c>
      <c r="G49" s="109" t="s">
        <v>46</v>
      </c>
      <c r="H49" s="109"/>
      <c r="I49" s="109"/>
      <c r="J49" s="109"/>
      <c r="K49" s="109"/>
      <c r="L49" s="109"/>
      <c r="M49" s="109"/>
      <c r="N49" s="109"/>
    </row>
    <row r="50" spans="5:14" x14ac:dyDescent="0.3">
      <c r="E50" s="109" t="s">
        <v>18</v>
      </c>
      <c r="F50" s="109" t="s">
        <v>45</v>
      </c>
      <c r="G50" s="109" t="s">
        <v>47</v>
      </c>
      <c r="H50" s="109"/>
      <c r="I50" s="109"/>
      <c r="J50" s="109"/>
      <c r="K50" s="109"/>
      <c r="L50" s="109"/>
      <c r="M50" s="109"/>
      <c r="N50" s="109"/>
    </row>
    <row r="51" spans="5:14" x14ac:dyDescent="0.3">
      <c r="E51" s="109" t="s">
        <v>12</v>
      </c>
      <c r="F51" s="109" t="s">
        <v>45</v>
      </c>
      <c r="G51" s="109" t="s">
        <v>48</v>
      </c>
      <c r="H51" s="109"/>
      <c r="I51" s="109"/>
      <c r="J51" s="109"/>
      <c r="K51" s="109"/>
      <c r="L51" s="109"/>
      <c r="M51" s="109"/>
      <c r="N51" s="109"/>
    </row>
    <row r="52" spans="5:14" x14ac:dyDescent="0.3">
      <c r="E52" s="109" t="s">
        <v>8</v>
      </c>
      <c r="F52" s="109" t="s">
        <v>45</v>
      </c>
      <c r="G52" s="109" t="s">
        <v>49</v>
      </c>
      <c r="H52" s="109"/>
      <c r="I52" s="109"/>
      <c r="J52" s="109"/>
      <c r="K52" s="109"/>
      <c r="L52" s="109"/>
      <c r="M52" s="109"/>
      <c r="N52" s="109"/>
    </row>
    <row r="53" spans="5:14" x14ac:dyDescent="0.3">
      <c r="E53" s="109" t="s">
        <v>33</v>
      </c>
      <c r="F53" s="109" t="s">
        <v>45</v>
      </c>
      <c r="G53" s="109" t="s">
        <v>50</v>
      </c>
      <c r="H53" s="109"/>
      <c r="I53" s="109"/>
      <c r="J53" s="109"/>
      <c r="K53" s="109"/>
      <c r="L53" s="109"/>
      <c r="M53" s="109"/>
      <c r="N53" s="109"/>
    </row>
    <row r="54" spans="5:14" x14ac:dyDescent="0.3">
      <c r="E54" s="109" t="s">
        <v>38</v>
      </c>
      <c r="F54" s="109" t="s">
        <v>45</v>
      </c>
      <c r="G54" s="109" t="s">
        <v>51</v>
      </c>
      <c r="H54" s="109"/>
      <c r="I54" s="109"/>
      <c r="J54" s="109"/>
      <c r="K54" s="109"/>
      <c r="L54" s="109"/>
      <c r="M54" s="109"/>
      <c r="N54" s="109"/>
    </row>
    <row r="55" spans="5:14" x14ac:dyDescent="0.3">
      <c r="E55" s="109" t="s">
        <v>40</v>
      </c>
      <c r="F55" s="109" t="s">
        <v>45</v>
      </c>
      <c r="G55" s="109" t="s">
        <v>52</v>
      </c>
      <c r="H55" s="109"/>
      <c r="I55" s="109"/>
      <c r="J55" s="109"/>
      <c r="K55" s="109"/>
      <c r="L55" s="109"/>
      <c r="M55" s="109"/>
      <c r="N55" s="109"/>
    </row>
    <row r="56" spans="5:14" x14ac:dyDescent="0.3">
      <c r="E56" s="109" t="s">
        <v>16</v>
      </c>
      <c r="F56" s="109" t="s">
        <v>45</v>
      </c>
      <c r="G56" s="109" t="s">
        <v>53</v>
      </c>
      <c r="H56" s="109"/>
      <c r="I56" s="109"/>
      <c r="J56" s="109"/>
      <c r="K56" s="109"/>
      <c r="L56" s="109"/>
      <c r="M56" s="109"/>
      <c r="N56" s="109"/>
    </row>
    <row r="57" spans="5:14" x14ac:dyDescent="0.3">
      <c r="E57" s="109" t="s">
        <v>59</v>
      </c>
      <c r="F57" s="109" t="s">
        <v>45</v>
      </c>
      <c r="G57" s="109" t="s">
        <v>60</v>
      </c>
      <c r="H57" s="109"/>
      <c r="I57" s="109"/>
      <c r="J57" s="109"/>
      <c r="K57" s="109"/>
      <c r="L57" s="109"/>
      <c r="M57" s="109"/>
      <c r="N57" s="109"/>
    </row>
    <row r="58" spans="5:14" x14ac:dyDescent="0.3">
      <c r="E58" s="109" t="s">
        <v>30</v>
      </c>
      <c r="F58" s="109" t="s">
        <v>45</v>
      </c>
      <c r="G58" s="109" t="s">
        <v>54</v>
      </c>
      <c r="H58" s="109"/>
      <c r="I58" s="109"/>
      <c r="J58" s="109"/>
      <c r="K58" s="109"/>
      <c r="L58" s="109"/>
      <c r="M58" s="109"/>
      <c r="N58" s="109"/>
    </row>
    <row r="59" spans="5:14" x14ac:dyDescent="0.3">
      <c r="E59" s="109" t="s">
        <v>21</v>
      </c>
      <c r="F59" s="109" t="s">
        <v>45</v>
      </c>
      <c r="G59" s="109" t="s">
        <v>55</v>
      </c>
      <c r="H59" s="109"/>
      <c r="I59" s="109"/>
      <c r="J59" s="109"/>
      <c r="K59" s="109"/>
      <c r="L59" s="109"/>
      <c r="M59" s="109"/>
      <c r="N59" s="109"/>
    </row>
    <row r="60" spans="5:14" x14ac:dyDescent="0.3">
      <c r="E60" s="109" t="s">
        <v>6</v>
      </c>
      <c r="F60" s="109" t="s">
        <v>45</v>
      </c>
      <c r="G60" s="109" t="s">
        <v>56</v>
      </c>
      <c r="H60" s="109"/>
      <c r="I60" s="109"/>
      <c r="J60" s="109"/>
      <c r="K60" s="109"/>
      <c r="L60" s="109"/>
      <c r="M60" s="109"/>
      <c r="N60" s="109"/>
    </row>
    <row r="61" spans="5:14" x14ac:dyDescent="0.3">
      <c r="E61" s="109" t="s">
        <v>15</v>
      </c>
      <c r="F61" s="109" t="s">
        <v>45</v>
      </c>
      <c r="G61" s="109" t="s">
        <v>57</v>
      </c>
      <c r="H61" s="109"/>
      <c r="I61" s="109"/>
      <c r="J61" s="109"/>
      <c r="K61" s="109"/>
      <c r="L61" s="109"/>
      <c r="M61" s="109"/>
      <c r="N61" s="109"/>
    </row>
    <row r="62" spans="5:14" x14ac:dyDescent="0.3">
      <c r="E62" s="109" t="s">
        <v>19</v>
      </c>
      <c r="F62" s="109" t="s">
        <v>45</v>
      </c>
      <c r="G62" s="109" t="s">
        <v>58</v>
      </c>
      <c r="H62" s="109"/>
      <c r="I62" s="109"/>
      <c r="J62" s="109"/>
      <c r="K62" s="109"/>
      <c r="L62" s="109"/>
      <c r="M62" s="109"/>
      <c r="N62" s="109"/>
    </row>
  </sheetData>
  <pageMargins left="0.70866141732283472" right="0.70866141732283472" top="0.78740157480314965" bottom="0.78740157480314965" header="0.31496062992125984" footer="0.31496062992125984"/>
  <pageSetup paperSize="9" scale="72" fitToHeight="0" orientation="landscape" r:id="rId1"/>
  <rowBreaks count="1" manualBreakCount="1">
    <brk id="43" max="16383" man="1"/>
  </rowBreaks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MA_EDF_2</vt:lpstr>
      <vt:lpstr>MA_EDF_2!Druckbereich</vt:lpstr>
    </vt:vector>
  </TitlesOfParts>
  <Company>Johannes Gutenberg Universität-Mainz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McCaslin, Dagmar</dc:creator>
  <cp:lastModifiedBy>Schmitt, Annette</cp:lastModifiedBy>
  <dcterms:created xsi:type="dcterms:W3CDTF">2024-04-15T14:57:41Z</dcterms:created>
  <dcterms:modified xsi:type="dcterms:W3CDTF">2024-10-21T10:14:30Z</dcterms:modified>
</cp:coreProperties>
</file>